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<sst xmlns="http://schemas.openxmlformats.org/spreadsheetml/2006/main" count="199" uniqueCount="155">
  <si>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</si>
  <si>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</si>
  <si>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</si>
  <si>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Krekenavos kultūros centras</t>
  </si>
  <si>
    <t>(viešojo sektoriaus subjekto arba viešojo sektoriaus subjektų grupės pavadinimas)</t>
  </si>
  <si>
    <t>Birutės a. Nr.1, Krekenava, Panevėžio r. 188213440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</si>
  <si>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</si>
  <si>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</si>
  <si>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</si>
  <si>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</si>
  <si>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</si>
  <si>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</si>
  <si>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</si>
  <si>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</si>
  <si>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</si>
  <si>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</si>
  <si>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</si>
  <si>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</si>
  <si>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</si>
  <si>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</si>
  <si>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</si>
  <si>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</si>
  <si>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</si>
  <si>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</si>
  <si>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</si>
  <si>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</si>
  <si>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</si>
  <si>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</si>
  <si>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</si>
  <si>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</si>
  <si>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</si>
  <si>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</si>
  <si>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</si>
  <si>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</si>
  <si>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</si>
  <si>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</si>
  <si>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</si>
  <si>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</si>
  <si>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</si>
  <si>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</si>
  <si>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</si>
  <si>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</si>
  <si>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</si>
  <si>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</si>
  <si>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</si>
  <si>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</si>
  <si>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</si>
  <si>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</si>
  <si>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</si>
  <si>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</si>
  <si>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</si>
  <si>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</si>
  <si>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</si>
  <si>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</si>
  <si>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</si>
  <si>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</si>
  <si>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</si>
  <si>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</si>
  <si>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</si>
  <si>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</si>
  <si>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</si>
  <si>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</si>
  <si>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</si>
  <si>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</si>
  <si>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</si>
  <si>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</si>
  <si>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</si>
  <si>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</si>
  <si>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</si>
  <si>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</si>
  <si>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</si>
  <si>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</si>
  <si>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</si>
  <si>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</si>
  <si>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</si>
  <si>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</si>
  <si>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</si>
  <si>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</si>
  <si>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</si>
  <si>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</si>
  <si>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</si>
  <si>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</si>
  <si>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</si>
  <si>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</si>
  <si>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</si>
  <si>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</si>
  <si>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</si>
  <si>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</si>
  <si>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</si>
  <si>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</si>
  <si>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</si>
  <si>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</si>
  <si>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</si>
  <si>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</si>
  <si>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</si>
  <si>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</si>
  <si>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</si>
  <si>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</si>
  <si>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</si>
  <si>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</si>
  <si>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</si>
  <si>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</si>
  <si>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</si>
  <si>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</si>
  <si>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</si>
  <si>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</si>
  <si>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</si>
  <si>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</si>
  <si>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</si>
  <si>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</si>
  <si>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</si>
  <si>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</si>
  <si>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</si>
  <si>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</si>
  <si>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</si>
  <si>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</si>
  <si>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</si>
  <si>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</si>
  <si>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</si>
  <si>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</si>
  <si>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</si>
  <si>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</si>
  <si>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</si>
  <si>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</si>
  <si>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</si>
  <si>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</si>
  <si>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</si>
  <si>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</si>
  <si>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</si>
  <si>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</si>
  <si>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</si>
  <si>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</si>
  <si>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</si>
  <si>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Buhalterė</t>
  </si>
  <si>
    <t>Violeta Stalgaitienė</t>
  </si>
  <si>
    <t>(vyriausiasis buhalteris (buhalteris)                                                                                                  (parašas)</t>
  </si>
  <si>
    <t>III.7</t>
  </si>
  <si>
    <t>III.4.1</t>
  </si>
  <si>
    <t>III.4.2</t>
  </si>
  <si>
    <t>III.4.3</t>
  </si>
  <si>
    <t>III.3.1</t>
  </si>
  <si>
    <t>III.3.2</t>
  </si>
  <si>
    <t>III.3.3</t>
  </si>
  <si>
    <t>III.3.4</t>
  </si>
  <si>
    <t>III.6.1</t>
  </si>
  <si>
    <t>III.6.2</t>
  </si>
  <si>
    <t>III.6.3</t>
  </si>
  <si>
    <t>Direktorė</t>
  </si>
  <si>
    <t>Miranda Vaitkevičienė</t>
  </si>
  <si>
    <t>2018 m. rugpjūčio 6 d.</t>
  </si>
  <si>
    <t>2018 m. birželio 30 d.  Nr.47</t>
  </si>
  <si>
    <t>III.8</t>
  </si>
  <si>
    <t>III.9</t>
  </si>
  <si>
    <t>III.9.1</t>
  </si>
  <si>
    <t>III.9.2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</si>
</sst>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sz val="11"/>
      <color indexed="8"/>
      <name val="Calibri"/>
      <family val="2"/>
    </font>
    <font>
      <b/>
      <sz val="11"/>
      <color indexed="25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25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F94" sqref="F9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150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149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8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9</v>
      </c>
      <c r="E18" s="85"/>
      <c r="F18" s="85"/>
      <c r="G18" s="85"/>
    </row>
    <row r="19" spans="1:7" ht="67.5" customHeight="1">
      <c r="A19" s="13" t="s">
        <v>10</v>
      </c>
      <c r="B19" s="86" t="s">
        <v>11</v>
      </c>
      <c r="C19" s="87"/>
      <c r="D19" s="88"/>
      <c r="E19" s="14" t="s">
        <v>12</v>
      </c>
      <c r="F19" s="13" t="s">
        <v>13</v>
      </c>
      <c r="G19" s="13" t="s">
        <v>14</v>
      </c>
    </row>
    <row r="20" spans="1:7" s="6" customFormat="1" ht="12.75" customHeight="1">
      <c r="A20" s="15" t="s">
        <v>15</v>
      </c>
      <c r="B20" s="16" t="s">
        <v>16</v>
      </c>
      <c r="C20" s="17"/>
      <c r="D20" s="18"/>
      <c r="E20" s="19" t="s">
        <v>69</v>
      </c>
      <c r="F20" s="20">
        <f>F21+F27+F38+F39</f>
        <v>79392.93000000001</v>
      </c>
      <c r="G20" s="20">
        <f>G21+G27+G38+G39</f>
        <v>87562.50000000001</v>
      </c>
    </row>
    <row r="21" spans="1:7" s="6" customFormat="1" ht="12.75" customHeight="1">
      <c r="A21" s="21" t="s">
        <v>17</v>
      </c>
      <c r="B21" s="22" t="s">
        <v>18</v>
      </c>
      <c r="C21" s="23"/>
      <c r="D21" s="24"/>
      <c r="E21" s="19"/>
      <c r="F21" s="20">
        <f>F22+F23+F24+F25+F26</f>
        <v>0</v>
      </c>
      <c r="G21" s="20">
        <f>G22+G23+G24+G25+G26</f>
        <v>0</v>
      </c>
    </row>
    <row r="22" spans="1:7" s="6" customFormat="1" ht="12.75" customHeight="1">
      <c r="A22" s="25" t="s">
        <v>19</v>
      </c>
      <c r="B22" s="26"/>
      <c r="C22" s="27" t="s">
        <v>20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21</v>
      </c>
      <c r="B23" s="26"/>
      <c r="C23" s="27" t="s">
        <v>22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23</v>
      </c>
      <c r="B24" s="26"/>
      <c r="C24" s="27" t="s">
        <v>24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25</v>
      </c>
      <c r="B25" s="26"/>
      <c r="C25" s="27" t="s">
        <v>26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27</v>
      </c>
      <c r="B26" s="26"/>
      <c r="C26" s="34" t="s">
        <v>28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29</v>
      </c>
      <c r="B27" s="36" t="s">
        <v>30</v>
      </c>
      <c r="C27" s="37"/>
      <c r="D27" s="38"/>
      <c r="E27" s="33" t="s">
        <v>69</v>
      </c>
      <c r="F27" s="20">
        <f>F28+F29+F30+F31+F32+F33+F34+F35+F36+F37</f>
        <v>79392.93000000001</v>
      </c>
      <c r="G27" s="20">
        <f>G28+G29+G30+G31+G32+G33+G34+G35+G36+G37</f>
        <v>87562.50000000001</v>
      </c>
    </row>
    <row r="28" spans="1:7" s="6" customFormat="1" ht="12.75" customHeight="1">
      <c r="A28" s="25" t="s">
        <v>31</v>
      </c>
      <c r="B28" s="26"/>
      <c r="C28" s="27" t="s">
        <v>32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33</v>
      </c>
      <c r="B29" s="26"/>
      <c r="C29" s="27" t="s">
        <v>34</v>
      </c>
      <c r="D29" s="31"/>
      <c r="E29" s="32" t="s">
        <v>69</v>
      </c>
      <c r="F29" s="30">
        <v>73429.19</v>
      </c>
      <c r="G29" s="30">
        <v>81064.16</v>
      </c>
    </row>
    <row r="30" spans="1:7" s="6" customFormat="1" ht="12.75" customHeight="1">
      <c r="A30" s="25" t="s">
        <v>35</v>
      </c>
      <c r="B30" s="26"/>
      <c r="C30" s="27" t="s">
        <v>36</v>
      </c>
      <c r="D30" s="31"/>
      <c r="E30" s="32"/>
      <c r="F30" s="30">
        <v>0</v>
      </c>
      <c r="G30" s="30">
        <v>0</v>
      </c>
    </row>
    <row r="31" spans="1:7" s="6" customFormat="1" ht="12.75" customHeight="1">
      <c r="A31" s="25" t="s">
        <v>37</v>
      </c>
      <c r="B31" s="26"/>
      <c r="C31" s="27" t="s">
        <v>38</v>
      </c>
      <c r="D31" s="31"/>
      <c r="E31" s="32" t="s">
        <v>69</v>
      </c>
      <c r="F31" s="30">
        <v>5384.91</v>
      </c>
      <c r="G31" s="30">
        <v>5384.91</v>
      </c>
    </row>
    <row r="32" spans="1:7" s="6" customFormat="1" ht="12.75" customHeight="1">
      <c r="A32" s="25" t="s">
        <v>39</v>
      </c>
      <c r="B32" s="26"/>
      <c r="C32" s="27" t="s">
        <v>40</v>
      </c>
      <c r="D32" s="31"/>
      <c r="E32" s="32" t="s">
        <v>69</v>
      </c>
      <c r="F32" s="30">
        <v>507.19</v>
      </c>
      <c r="G32" s="30">
        <v>956.05</v>
      </c>
    </row>
    <row r="33" spans="1:7" s="6" customFormat="1" ht="12.75" customHeight="1">
      <c r="A33" s="25" t="s">
        <v>41</v>
      </c>
      <c r="B33" s="26"/>
      <c r="C33" s="27" t="s">
        <v>42</v>
      </c>
      <c r="D33" s="31"/>
      <c r="E33" s="32"/>
      <c r="F33" s="30">
        <v>0</v>
      </c>
      <c r="G33" s="30">
        <v>0</v>
      </c>
    </row>
    <row r="34" spans="1:7" s="6" customFormat="1" ht="12.75" customHeight="1">
      <c r="A34" s="25" t="s">
        <v>43</v>
      </c>
      <c r="B34" s="26"/>
      <c r="C34" s="27" t="s">
        <v>44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45</v>
      </c>
      <c r="B35" s="26"/>
      <c r="C35" s="27" t="s">
        <v>46</v>
      </c>
      <c r="D35" s="31"/>
      <c r="E35" s="32" t="s">
        <v>69</v>
      </c>
      <c r="F35" s="30">
        <v>71.64</v>
      </c>
      <c r="G35" s="30">
        <v>157.38</v>
      </c>
    </row>
    <row r="36" spans="1:7" s="6" customFormat="1" ht="12.75" customHeight="1">
      <c r="A36" s="25" t="s">
        <v>47</v>
      </c>
      <c r="B36" s="26"/>
      <c r="C36" s="27" t="s">
        <v>48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49</v>
      </c>
      <c r="B37" s="26"/>
      <c r="C37" s="27" t="s">
        <v>50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51</v>
      </c>
      <c r="B38" s="39" t="s">
        <v>52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53</v>
      </c>
      <c r="B39" s="39" t="s">
        <v>54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55</v>
      </c>
      <c r="B40" s="16" t="s">
        <v>56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57</v>
      </c>
      <c r="B41" s="16" t="s">
        <v>58</v>
      </c>
      <c r="C41" s="17"/>
      <c r="D41" s="18"/>
      <c r="E41" s="33"/>
      <c r="F41" s="20">
        <v>14666.4</v>
      </c>
      <c r="G41" s="20">
        <f>G42+G48+G49+G56+G57</f>
        <v>11170.699999999999</v>
      </c>
    </row>
    <row r="42" spans="1:7" s="6" customFormat="1" ht="12.75" customHeight="1">
      <c r="A42" s="21" t="s">
        <v>17</v>
      </c>
      <c r="B42" s="22" t="s">
        <v>59</v>
      </c>
      <c r="C42" s="40"/>
      <c r="D42" s="41"/>
      <c r="E42" s="33" t="s">
        <v>136</v>
      </c>
      <c r="F42" s="20">
        <v>62.92</v>
      </c>
      <c r="G42" s="20">
        <v>0</v>
      </c>
    </row>
    <row r="43" spans="1:7" s="6" customFormat="1" ht="12.75" customHeight="1">
      <c r="A43" s="25" t="s">
        <v>19</v>
      </c>
      <c r="B43" s="26"/>
      <c r="C43" s="27" t="s">
        <v>60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21</v>
      </c>
      <c r="B44" s="26"/>
      <c r="C44" s="27" t="s">
        <v>61</v>
      </c>
      <c r="D44" s="31"/>
      <c r="E44" s="32" t="s">
        <v>136</v>
      </c>
      <c r="F44" s="30">
        <v>62.92</v>
      </c>
      <c r="G44" s="30">
        <v>0</v>
      </c>
    </row>
    <row r="45" spans="1:7" s="6" customFormat="1" ht="12.75" customHeight="1">
      <c r="A45" s="25" t="s">
        <v>23</v>
      </c>
      <c r="B45" s="26"/>
      <c r="C45" s="27" t="s">
        <v>62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25</v>
      </c>
      <c r="B46" s="26"/>
      <c r="C46" s="27" t="s">
        <v>63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27</v>
      </c>
      <c r="B47" s="17"/>
      <c r="C47" s="74" t="s">
        <v>64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29</v>
      </c>
      <c r="B48" s="42" t="s">
        <v>65</v>
      </c>
      <c r="C48" s="43"/>
      <c r="D48" s="44"/>
      <c r="E48" s="33" t="s">
        <v>151</v>
      </c>
      <c r="F48" s="30">
        <v>303.6</v>
      </c>
      <c r="G48" s="30">
        <v>0</v>
      </c>
    </row>
    <row r="49" spans="1:7" s="6" customFormat="1" ht="12.75" customHeight="1">
      <c r="A49" s="21" t="s">
        <v>51</v>
      </c>
      <c r="B49" s="22" t="s">
        <v>66</v>
      </c>
      <c r="C49" s="40"/>
      <c r="D49" s="41"/>
      <c r="E49" s="33" t="s">
        <v>73</v>
      </c>
      <c r="F49" s="20">
        <f>F50+F51+F52+F53+F54+F55</f>
        <v>13994.349999999999</v>
      </c>
      <c r="G49" s="20">
        <f>G50+G51+G52+G53+G54+G55</f>
        <v>10605.869999999999</v>
      </c>
    </row>
    <row r="50" spans="1:7" s="6" customFormat="1" ht="12.75" customHeight="1">
      <c r="A50" s="25" t="s">
        <v>67</v>
      </c>
      <c r="B50" s="40"/>
      <c r="C50" s="45" t="s">
        <v>68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69</v>
      </c>
      <c r="B51" s="26"/>
      <c r="C51" s="27" t="s">
        <v>70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71</v>
      </c>
      <c r="B52" s="26"/>
      <c r="C52" s="27" t="s">
        <v>72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73</v>
      </c>
      <c r="B53" s="26"/>
      <c r="C53" s="74" t="s">
        <v>74</v>
      </c>
      <c r="D53" s="75"/>
      <c r="E53" s="33" t="s">
        <v>137</v>
      </c>
      <c r="F53" s="30">
        <v>26.14</v>
      </c>
      <c r="G53" s="30">
        <v>0</v>
      </c>
    </row>
    <row r="54" spans="1:7" s="6" customFormat="1" ht="12.75" customHeight="1">
      <c r="A54" s="25" t="s">
        <v>75</v>
      </c>
      <c r="B54" s="26"/>
      <c r="C54" s="27" t="s">
        <v>76</v>
      </c>
      <c r="D54" s="31"/>
      <c r="E54" s="33" t="s">
        <v>138</v>
      </c>
      <c r="F54" s="30">
        <v>11065.9</v>
      </c>
      <c r="G54" s="30">
        <v>7531.69</v>
      </c>
    </row>
    <row r="55" spans="1:7" s="6" customFormat="1" ht="12.75" customHeight="1">
      <c r="A55" s="25" t="s">
        <v>77</v>
      </c>
      <c r="B55" s="26"/>
      <c r="C55" s="27" t="s">
        <v>78</v>
      </c>
      <c r="D55" s="31"/>
      <c r="E55" s="33" t="s">
        <v>139</v>
      </c>
      <c r="F55" s="30">
        <v>2902.31</v>
      </c>
      <c r="G55" s="30">
        <v>3074.18</v>
      </c>
    </row>
    <row r="56" spans="1:7" s="6" customFormat="1" ht="12.75" customHeight="1">
      <c r="A56" s="21" t="s">
        <v>53</v>
      </c>
      <c r="B56" s="39" t="s">
        <v>79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80</v>
      </c>
      <c r="B57" s="39" t="s">
        <v>81</v>
      </c>
      <c r="C57" s="39"/>
      <c r="D57" s="33"/>
      <c r="E57" s="33" t="s">
        <v>75</v>
      </c>
      <c r="F57" s="30">
        <v>305.53</v>
      </c>
      <c r="G57" s="30">
        <v>564.83</v>
      </c>
    </row>
    <row r="58" spans="1:7" s="6" customFormat="1" ht="12.75" customHeight="1">
      <c r="A58" s="21"/>
      <c r="B58" s="36" t="s">
        <v>82</v>
      </c>
      <c r="C58" s="37"/>
      <c r="D58" s="38"/>
      <c r="E58" s="33"/>
      <c r="F58" s="20">
        <f>F20+F40+F41</f>
        <v>94059.33</v>
      </c>
      <c r="G58" s="20">
        <f>G20+G40+G41</f>
        <v>98733.20000000001</v>
      </c>
    </row>
    <row r="59" spans="1:7" s="6" customFormat="1" ht="12.75" customHeight="1">
      <c r="A59" s="15" t="s">
        <v>83</v>
      </c>
      <c r="B59" s="16" t="s">
        <v>84</v>
      </c>
      <c r="C59" s="16"/>
      <c r="D59" s="50"/>
      <c r="E59" s="33" t="s">
        <v>71</v>
      </c>
      <c r="F59" s="20">
        <f>F60+F61+F62+F63</f>
        <v>79908.26</v>
      </c>
      <c r="G59" s="20">
        <f>G60+G61+G62+G63</f>
        <v>87953.41</v>
      </c>
    </row>
    <row r="60" spans="1:7" s="6" customFormat="1" ht="12.75" customHeight="1">
      <c r="A60" s="21" t="s">
        <v>17</v>
      </c>
      <c r="B60" s="39" t="s">
        <v>85</v>
      </c>
      <c r="C60" s="39"/>
      <c r="D60" s="33"/>
      <c r="E60" s="33" t="s">
        <v>140</v>
      </c>
      <c r="F60" s="30">
        <v>2042.82</v>
      </c>
      <c r="G60" s="30">
        <v>3015.4</v>
      </c>
    </row>
    <row r="61" spans="1:7" s="6" customFormat="1" ht="12.75" customHeight="1">
      <c r="A61" s="35" t="s">
        <v>29</v>
      </c>
      <c r="B61" s="36" t="s">
        <v>86</v>
      </c>
      <c r="C61" s="37"/>
      <c r="D61" s="38"/>
      <c r="E61" s="51" t="s">
        <v>141</v>
      </c>
      <c r="F61" s="52">
        <v>59693.65</v>
      </c>
      <c r="G61" s="52">
        <v>60846.42</v>
      </c>
    </row>
    <row r="62" spans="1:7" s="6" customFormat="1" ht="12.75" customHeight="1">
      <c r="A62" s="21" t="s">
        <v>51</v>
      </c>
      <c r="B62" s="73" t="s">
        <v>87</v>
      </c>
      <c r="C62" s="74"/>
      <c r="D62" s="75"/>
      <c r="E62" s="33" t="s">
        <v>142</v>
      </c>
      <c r="F62" s="30">
        <v>17906.96</v>
      </c>
      <c r="G62" s="30">
        <v>23526.76</v>
      </c>
    </row>
    <row r="63" spans="1:7" s="6" customFormat="1" ht="12.75" customHeight="1">
      <c r="A63" s="21" t="s">
        <v>88</v>
      </c>
      <c r="B63" s="39" t="s">
        <v>89</v>
      </c>
      <c r="C63" s="26"/>
      <c r="D63" s="19"/>
      <c r="E63" s="33" t="s">
        <v>143</v>
      </c>
      <c r="F63" s="30">
        <v>264.83</v>
      </c>
      <c r="G63" s="30">
        <v>564.83</v>
      </c>
    </row>
    <row r="64" spans="1:7" s="6" customFormat="1" ht="12.75" customHeight="1">
      <c r="A64" s="15" t="s">
        <v>90</v>
      </c>
      <c r="B64" s="16" t="s">
        <v>91</v>
      </c>
      <c r="C64" s="17"/>
      <c r="D64" s="18"/>
      <c r="E64" s="33"/>
      <c r="F64" s="20">
        <f>F65+F69</f>
        <v>12388.300000000001</v>
      </c>
      <c r="G64" s="20">
        <f>G65+G69</f>
        <v>8058.360000000001</v>
      </c>
    </row>
    <row r="65" spans="1:7" s="6" customFormat="1" ht="12.75" customHeight="1">
      <c r="A65" s="21" t="s">
        <v>17</v>
      </c>
      <c r="B65" s="22" t="s">
        <v>92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19</v>
      </c>
      <c r="B66" s="53"/>
      <c r="C66" s="27" t="s">
        <v>93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21</v>
      </c>
      <c r="B67" s="26"/>
      <c r="C67" s="27" t="s">
        <v>94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95</v>
      </c>
      <c r="B68" s="26"/>
      <c r="C68" s="27" t="s">
        <v>96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29</v>
      </c>
      <c r="B69" s="36" t="s">
        <v>97</v>
      </c>
      <c r="C69" s="37"/>
      <c r="D69" s="38"/>
      <c r="E69" s="33" t="s">
        <v>77</v>
      </c>
      <c r="F69" s="20">
        <f>F70+F71+F72+F73+F74+F75+F78+F79+F80+F81+F82+F83</f>
        <v>12388.300000000001</v>
      </c>
      <c r="G69" s="20">
        <f>G70+G71+G72+G73+G74+G75+G78+G79+G80+G81+G82+G83</f>
        <v>8058.360000000001</v>
      </c>
    </row>
    <row r="70" spans="1:7" s="6" customFormat="1" ht="12.75" customHeight="1">
      <c r="A70" s="25" t="s">
        <v>31</v>
      </c>
      <c r="B70" s="26"/>
      <c r="C70" s="27" t="s">
        <v>98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33</v>
      </c>
      <c r="B71" s="53"/>
      <c r="C71" s="27" t="s">
        <v>99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35</v>
      </c>
      <c r="B72" s="53"/>
      <c r="C72" s="27" t="s">
        <v>100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37</v>
      </c>
      <c r="B73" s="40"/>
      <c r="C73" s="56" t="s">
        <v>101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39</v>
      </c>
      <c r="B74" s="34"/>
      <c r="C74" s="34" t="s">
        <v>102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41</v>
      </c>
      <c r="B75" s="37"/>
      <c r="C75" s="58" t="s">
        <v>103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104</v>
      </c>
      <c r="B76" s="26"/>
      <c r="C76" s="34"/>
      <c r="D76" s="31" t="s">
        <v>105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106</v>
      </c>
      <c r="B77" s="26"/>
      <c r="C77" s="34"/>
      <c r="D77" s="31" t="s">
        <v>107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43</v>
      </c>
      <c r="B78" s="43"/>
      <c r="C78" s="60" t="s">
        <v>108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45</v>
      </c>
      <c r="B79" s="53"/>
      <c r="C79" s="27" t="s">
        <v>109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47</v>
      </c>
      <c r="B80" s="26"/>
      <c r="C80" s="27" t="s">
        <v>110</v>
      </c>
      <c r="D80" s="31"/>
      <c r="E80" s="33" t="s">
        <v>144</v>
      </c>
      <c r="F80" s="30">
        <v>339.98</v>
      </c>
      <c r="G80" s="30">
        <v>3728.76</v>
      </c>
    </row>
    <row r="81" spans="1:7" s="6" customFormat="1" ht="12.75" customHeight="1">
      <c r="A81" s="25" t="s">
        <v>49</v>
      </c>
      <c r="B81" s="26"/>
      <c r="C81" s="27" t="s">
        <v>111</v>
      </c>
      <c r="D81" s="31"/>
      <c r="E81" s="33" t="s">
        <v>145</v>
      </c>
      <c r="F81" s="30">
        <v>7718.72</v>
      </c>
      <c r="G81" s="30">
        <v>0</v>
      </c>
    </row>
    <row r="82" spans="1:7" s="6" customFormat="1" ht="12.75" customHeight="1">
      <c r="A82" s="25" t="s">
        <v>112</v>
      </c>
      <c r="B82" s="26"/>
      <c r="C82" s="27" t="s">
        <v>113</v>
      </c>
      <c r="D82" s="31"/>
      <c r="E82" s="33" t="s">
        <v>146</v>
      </c>
      <c r="F82" s="30">
        <v>4329.6</v>
      </c>
      <c r="G82" s="30">
        <v>4329.6</v>
      </c>
    </row>
    <row r="83" spans="1:7" s="6" customFormat="1" ht="12.75" customHeight="1">
      <c r="A83" s="25" t="s">
        <v>114</v>
      </c>
      <c r="B83" s="26"/>
      <c r="C83" s="27" t="s">
        <v>115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5" t="s">
        <v>116</v>
      </c>
      <c r="B84" s="62" t="s">
        <v>117</v>
      </c>
      <c r="C84" s="63"/>
      <c r="D84" s="64"/>
      <c r="E84" s="32" t="s">
        <v>152</v>
      </c>
      <c r="F84" s="20">
        <f>F85+F86+F89+F90</f>
        <v>1762.77</v>
      </c>
      <c r="G84" s="20">
        <v>2721.43</v>
      </c>
    </row>
    <row r="85" spans="1:7" s="6" customFormat="1" ht="12.75" customHeight="1">
      <c r="A85" s="21" t="s">
        <v>17</v>
      </c>
      <c r="B85" s="39" t="s">
        <v>118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29</v>
      </c>
      <c r="B86" s="22" t="s">
        <v>119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31</v>
      </c>
      <c r="B87" s="26"/>
      <c r="C87" s="27" t="s">
        <v>120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33</v>
      </c>
      <c r="B88" s="26"/>
      <c r="C88" s="27" t="s">
        <v>121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51</v>
      </c>
      <c r="B89" s="34" t="s">
        <v>122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53</v>
      </c>
      <c r="B90" s="36" t="s">
        <v>123</v>
      </c>
      <c r="C90" s="37"/>
      <c r="D90" s="38"/>
      <c r="E90" s="33"/>
      <c r="F90" s="20">
        <v>1762.77</v>
      </c>
      <c r="G90" s="20">
        <f>G91+G92</f>
        <v>2721.4300000000003</v>
      </c>
    </row>
    <row r="91" spans="1:7" s="6" customFormat="1" ht="12.75" customHeight="1">
      <c r="A91" s="25" t="s">
        <v>124</v>
      </c>
      <c r="B91" s="17"/>
      <c r="C91" s="27" t="s">
        <v>125</v>
      </c>
      <c r="D91" s="65"/>
      <c r="E91" s="32" t="s">
        <v>153</v>
      </c>
      <c r="F91" s="30">
        <v>-958.66</v>
      </c>
      <c r="G91" s="30">
        <v>411.51</v>
      </c>
    </row>
    <row r="92" spans="1:7" s="6" customFormat="1" ht="12.75" customHeight="1">
      <c r="A92" s="25" t="s">
        <v>126</v>
      </c>
      <c r="B92" s="17"/>
      <c r="C92" s="27" t="s">
        <v>127</v>
      </c>
      <c r="D92" s="65"/>
      <c r="E92" s="32" t="s">
        <v>154</v>
      </c>
      <c r="F92" s="30">
        <v>2721.43</v>
      </c>
      <c r="G92" s="30">
        <v>2309.92</v>
      </c>
    </row>
    <row r="93" spans="1:7" s="6" customFormat="1" ht="12.75" customHeight="1">
      <c r="A93" s="15" t="s">
        <v>128</v>
      </c>
      <c r="B93" s="62" t="s">
        <v>129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130</v>
      </c>
      <c r="C94" s="74"/>
      <c r="D94" s="75"/>
      <c r="E94" s="33"/>
      <c r="F94" s="20">
        <f>F59+F64+F84+F93</f>
        <v>94059.33</v>
      </c>
      <c r="G94" s="20">
        <f>G59+G64+G84+G93</f>
        <v>98733.2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147</v>
      </c>
      <c r="B96" s="70"/>
      <c r="C96" s="70"/>
      <c r="D96" s="70"/>
      <c r="E96" s="70"/>
      <c r="F96" s="71" t="s">
        <v>148</v>
      </c>
      <c r="G96" s="71"/>
    </row>
    <row r="97" spans="1:7" s="9" customFormat="1" ht="11.25" customHeight="1">
      <c r="A97" s="68" t="s">
        <v>131</v>
      </c>
      <c r="B97" s="68"/>
      <c r="C97" s="68"/>
      <c r="D97" s="68"/>
      <c r="E97" s="68"/>
      <c r="F97" s="69" t="s">
        <v>132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133</v>
      </c>
      <c r="B100" s="70"/>
      <c r="C100" s="70"/>
      <c r="D100" s="70"/>
      <c r="E100" s="70"/>
      <c r="F100" s="71" t="s">
        <v>134</v>
      </c>
      <c r="G100" s="71"/>
    </row>
    <row r="101" spans="1:7" s="9" customFormat="1" ht="12.75" customHeight="1">
      <c r="A101" s="68" t="s">
        <v>135</v>
      </c>
      <c r="B101" s="68"/>
      <c r="C101" s="68"/>
      <c r="D101" s="68"/>
      <c r="E101" s="68"/>
      <c r="F101" s="69" t="s">
        <v>132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electLockedCells="1" selectUnlockedCell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2018-08-03T08:04:05Z</cp:lastPrinted>
  <dcterms:created xsi:type="dcterms:W3CDTF">2018-08-02T06:22:34Z</dcterms:created>
  <dcterms:modified xsi:type="dcterms:W3CDTF">2018-08-03T08:04:57Z</dcterms:modified>
  <cp:category/>
  <cp:version/>
  <cp:contentType/>
  <cp:contentStatus/>
</cp:coreProperties>
</file>